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I:\Compras 06 - CRISTIANE\"/>
    </mc:Choice>
  </mc:AlternateContent>
  <xr:revisionPtr revIDLastSave="0" documentId="13_ncr:1_{CA005ED4-16F5-4CE3-9CAB-62DC7E826178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SERVENTE" sheetId="6" r:id="rId1"/>
  </sheets>
  <definedNames>
    <definedName name="_GoBack" localSheetId="0">SERVENTE!#REF!</definedName>
    <definedName name="_xlnm.Print_Area" localSheetId="0">SERVENTE!$B$1:$I$104</definedName>
    <definedName name="OLE_LINK1" localSheetId="0">SERVENTE!#REF!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6" l="1"/>
  <c r="G50" i="6" l="1"/>
  <c r="G42" i="6"/>
  <c r="G31" i="6" l="1"/>
  <c r="G52" i="6" l="1"/>
  <c r="G54" i="6" s="1"/>
  <c r="G55" i="6" s="1"/>
  <c r="G77" i="6" l="1"/>
  <c r="G71" i="6"/>
  <c r="H20" i="6"/>
  <c r="H52" i="6" s="1"/>
  <c r="H54" i="6" s="1"/>
  <c r="H29" i="6" l="1"/>
  <c r="H30" i="6"/>
  <c r="H28" i="6"/>
  <c r="H26" i="6"/>
  <c r="H24" i="6"/>
  <c r="H27" i="6"/>
  <c r="H25" i="6"/>
  <c r="H23" i="6"/>
  <c r="H49" i="6"/>
  <c r="H47" i="6"/>
  <c r="H45" i="6"/>
  <c r="H40" i="6"/>
  <c r="H38" i="6"/>
  <c r="H36" i="6"/>
  <c r="H34" i="6"/>
  <c r="H48" i="6"/>
  <c r="H46" i="6"/>
  <c r="H44" i="6"/>
  <c r="H41" i="6"/>
  <c r="H39" i="6"/>
  <c r="H37" i="6"/>
  <c r="H35" i="6"/>
  <c r="H33" i="6"/>
  <c r="H42" i="6" l="1"/>
  <c r="H50" i="6"/>
  <c r="H31" i="6"/>
  <c r="H55" i="6" l="1"/>
  <c r="H56" i="6" s="1"/>
  <c r="H65" i="6" l="1"/>
  <c r="H66" i="6" s="1"/>
  <c r="E84" i="6"/>
  <c r="F84" i="6" s="1"/>
  <c r="H70" i="6" l="1"/>
  <c r="H69" i="6"/>
  <c r="H84" i="6"/>
  <c r="H71" i="6" l="1"/>
  <c r="H72" i="6" s="1"/>
  <c r="H74" i="6"/>
  <c r="H75" i="6"/>
  <c r="H76" i="6"/>
  <c r="H77" i="6" l="1"/>
  <c r="H78" i="6" s="1"/>
  <c r="E85" i="6" l="1"/>
  <c r="H79" i="6"/>
  <c r="F85" i="6" l="1"/>
  <c r="E86" i="6"/>
  <c r="H85" i="6" l="1"/>
  <c r="F86" i="6"/>
  <c r="H86" i="6" l="1"/>
  <c r="H88" i="6" s="1"/>
</calcChain>
</file>

<file path=xl/sharedStrings.xml><?xml version="1.0" encoding="utf-8"?>
<sst xmlns="http://schemas.openxmlformats.org/spreadsheetml/2006/main" count="100" uniqueCount="94">
  <si>
    <t>PLANILHA DE CUSTOS E FORMAÇÃO DE PREÇOS</t>
  </si>
  <si>
    <t xml:space="preserve">PROCESSO LICITATÓRIO N° </t>
  </si>
  <si>
    <t>MODALIDADE</t>
  </si>
  <si>
    <t>Limpeza e Conservação</t>
  </si>
  <si>
    <t>TIPO DE SERVIÇO</t>
  </si>
  <si>
    <t>Limpeza e Conservação de Prédios Públicos</t>
  </si>
  <si>
    <t>I - FUNÇÃO DO PROFISSIONAL</t>
  </si>
  <si>
    <t>COMPOSIÇÃO DO CUSTO MENSAL</t>
  </si>
  <si>
    <t>Valor Unit</t>
  </si>
  <si>
    <t>Custo Unit.</t>
  </si>
  <si>
    <t>II - SALÁRIO ESTIMADO DO PROFISSIONAL - REMUNERAÇÃO</t>
  </si>
  <si>
    <t>Salário Fixo</t>
  </si>
  <si>
    <t>TOTAL - REMUNERAÇÃO</t>
  </si>
  <si>
    <t>III - ENCARGOS SOCIAIS INCIDENTES SOBRE A REMUNERAÇÃO</t>
  </si>
  <si>
    <t>GRUPO A</t>
  </si>
  <si>
    <t>(%)</t>
  </si>
  <si>
    <t>A-01-INSS- Artigo 2 inciso I Lei 8.212/91</t>
  </si>
  <si>
    <t>A-02-FGTS- Art 15 Lei 8.030/90 e Art. 7° Inciso III CF/88</t>
  </si>
  <si>
    <t>A-03-SESI/SESC- Artigo 3° Lei 8.036/90</t>
  </si>
  <si>
    <t>A-05-INCRA- Lei 7.787 de 30/06/89 e DL 1146/70</t>
  </si>
  <si>
    <t>A-06-SEBRAE- Artigo 8° Lei 8.154 de 28/12/90</t>
  </si>
  <si>
    <t>TOTAL GRUPO A</t>
  </si>
  <si>
    <t>GRUPO B - Encargos que recebem a incidência do grupo A</t>
  </si>
  <si>
    <t>B-01-13° Salário- Art.7° VIII, CF/88</t>
  </si>
  <si>
    <t>B-02-Férias (incluindo 1/3 constitucional)- Art 7°, XVII, CF/88</t>
  </si>
  <si>
    <t>B-03-Aviso Prévio Trabalhando- Art. 7°, XXI, CF/88, 477,487 e 491 CLT</t>
  </si>
  <si>
    <t>B-04-Auxílio Doença- Art. 59 e 64 da Lei n° 8.213/91</t>
  </si>
  <si>
    <t>B-05-Acidente de Trabalho- Art.19 a 23 da Lei n° 8.213/91</t>
  </si>
  <si>
    <t>B-06-Faltas Legais- Art. 473 da CLT</t>
  </si>
  <si>
    <t>B-07-Férias sobre Licença Maternidade</t>
  </si>
  <si>
    <t>B-08-Licença Paternidade- Art.7° XIX, CF/88 e 10, § 1°, da CLT</t>
  </si>
  <si>
    <t>B-9-Abono Pecuniário</t>
  </si>
  <si>
    <t>TOTAL GRUPO B</t>
  </si>
  <si>
    <t>GRUPO C - Encargos que não recebem a incidência do grupo B</t>
  </si>
  <si>
    <t>C-01-Aviso Prévio Indenizado-Art.7 °,XXI,CF/88,477,487 e 491 CLT</t>
  </si>
  <si>
    <t>C-02-Indenização Adicional- Art.9° da Lei n° 7.238/84</t>
  </si>
  <si>
    <t>C-03-Indenização (rescisão sem justa causa- multa de 40% do FGTS</t>
  </si>
  <si>
    <t>Reflexo do FGTS sobre Aviso Prévio Indenizado</t>
  </si>
  <si>
    <t>Relexo do 13º, férias e abono sobre o Aviso Prévio Indenizado</t>
  </si>
  <si>
    <t>Incidência do Grupo A sobre o refelexo do 13º sobre Aviso Prévio Indenizado</t>
  </si>
  <si>
    <t>TOTAL GRUPO C</t>
  </si>
  <si>
    <t>GRUPO D - Incidência do grupo A sobre o grupo B</t>
  </si>
  <si>
    <t>F-01-Incidência dos encargos do Grupo A sobre os do Grupo B</t>
  </si>
  <si>
    <t>TOTAL GRUPO D</t>
  </si>
  <si>
    <t>TOTAL DE ENCARGOS SOCIAIS</t>
  </si>
  <si>
    <t>VALOR TOTAL DE REMUNERAÇÃO + ENCARGOS SOCIAIS</t>
  </si>
  <si>
    <t>IV - INSUMOS</t>
  </si>
  <si>
    <t>Uniforme, luvas e botas</t>
  </si>
  <si>
    <t>Dedução do vale-alimentação (se houver)</t>
  </si>
  <si>
    <t>Plano de Benefício Social Familiar</t>
  </si>
  <si>
    <t>TOTAL INSUMOS</t>
  </si>
  <si>
    <t>VALOR TOTAL DE REMUNERAÇÃO + ENCARGOS + INSUMOS</t>
  </si>
  <si>
    <t>Despesas administrativas/operacionais</t>
  </si>
  <si>
    <t>TOTAL- BONIFICAÇÃO E OUTRAS DESPESAS</t>
  </si>
  <si>
    <t>VI - TRIBUTAÇÃO SOBRE O FATURAMENTO</t>
  </si>
  <si>
    <t>ISS</t>
  </si>
  <si>
    <t>COFINS</t>
  </si>
  <si>
    <t>PIS</t>
  </si>
  <si>
    <t>TOTAL-TRIBUTOS SOBRE FATURAMENTO</t>
  </si>
  <si>
    <t>TOTAL DOS ITENS IV, V.VI</t>
  </si>
  <si>
    <t>QUADRO RESUMO DO ORÇAMENTO ESTIMADO</t>
  </si>
  <si>
    <t>MÃO DE OBRA</t>
  </si>
  <si>
    <t>DESCRIÇÃO</t>
  </si>
  <si>
    <t>QTDE</t>
  </si>
  <si>
    <t>CUSTO ANUAL</t>
  </si>
  <si>
    <t>N° DE MESES</t>
  </si>
  <si>
    <t>TOTAL (R$)</t>
  </si>
  <si>
    <t>Serviços Gerais</t>
  </si>
  <si>
    <t>Materiais/ Insumos/Outros</t>
  </si>
  <si>
    <t>Valor Total Estimado</t>
  </si>
  <si>
    <t>RESUMO GERAL</t>
  </si>
  <si>
    <t>Observações:</t>
  </si>
  <si>
    <t>(2) Não serão aceitas propostas que contenham valores de salários inferiores aos estabelecidos em convenção coletiva de trabalho ou outra norma coletiva aplicável, vigente na data da abertura da presente licitação;</t>
  </si>
  <si>
    <t xml:space="preserve">(4) O licitante deve preencher o item A.08 da planilha de composição de custos e formação de preços com o valor do RAT de sua atividade preponderante e de seu FAP, e, se for o caso, apresentar comprovação anterior ao contrato; </t>
  </si>
  <si>
    <t>PREÇO TOTAL PRESUMIDO</t>
  </si>
  <si>
    <t>SUBTOTAL</t>
  </si>
  <si>
    <t>Dedução legal do Vale-transporte (6%- Lei 7418/1985- se houver)</t>
  </si>
  <si>
    <t>LUCRO</t>
  </si>
  <si>
    <t>V - LUCROS E OUTRAS DESPESAS</t>
  </si>
  <si>
    <t>A-04-SENAI/SENAC- Decreto 2.318/86</t>
  </si>
  <si>
    <t>A-07-Salário Educação Artigo 3° Inciso I Decreto 87.043/82</t>
  </si>
  <si>
    <t>SERVENTE</t>
  </si>
  <si>
    <t>(3) A remuneração foi estabelecida com base na vigente Convenção Coletiva de Trabalho. Na hipótese de, até a data de abertura das propostas, entrar em vigor nova Convenção Coletiva de Trabalho ou outra norma coletiva aplicável, o novo salário normativo poderá ser informado.</t>
  </si>
  <si>
    <t>A-08-Riscos Ambientais do Trabalho-RAT(cod. 8121-4/00) x FAP(1,750)
-Art.3° do Decreto n° 6.957/2009</t>
  </si>
  <si>
    <t>CUSTO 
UNITÁRIO (R$)</t>
  </si>
  <si>
    <t>CUSTO 
MENSAL (R$)</t>
  </si>
  <si>
    <t>(6) O vale alimentação e o vale transporte são valores estimados, e foram calculados segundo as normas legais que regem esses beneficios.</t>
  </si>
  <si>
    <t>OBJETO</t>
  </si>
  <si>
    <t>(5) Conforme entendimento dutrinário, o Imposto de Renda de Pessoa Jurídica - IRPJ e a Contribuição Social sobre o Lucro - CSLL não podem ser repassados para a CONTRATANTE, pois são tributos de natureza direta e personalística, que oneram diretamente o CONTRATADO.</t>
  </si>
  <si>
    <t>(1) A  planilha de composição de custos e formação de preços é meramente estimativa, cabendo ao licitante preenchê-la e apresentá-la, em conformidade com a sua realidade e com o previsto para atendimento desta contratação. Os valores foram baseados na convenção coletiva do SINDASSEIO RS do ano de 2023;</t>
  </si>
  <si>
    <t>Materiais de limpeza e higienização (Rem. total trabalhador x 12%)</t>
  </si>
  <si>
    <t>Vale- alimentação</t>
  </si>
  <si>
    <t>Vale- transporte</t>
  </si>
  <si>
    <t>Adicional de Insalubridade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</si>
</sst>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R$&quot;\ * #,##0.00_ ;_ &quot;R$&quot;\ * \-#,##0.00_ ;_ &quot;R$&quot;\ * &quot;-&quot;??_ ;_ @_ "/>
    <numFmt numFmtId="164" formatCode="_(&quot;R$ &quot;* #,##0.00_);_(&quot;R$ &quot;* \(#,##0.00\);_(&quot;R$ &quot;* &quot;-&quot;??_);_(@_)"/>
    <numFmt numFmtId="165" formatCode="_(&quot;R$ &quot;* #,##0.00_);_(&quot;R$ &quot;* \(#,##0.00\);_(&quot;R$ &quot;* &quot;-&quot;???_);_(@_)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4" fontId="4" fillId="0" borderId="9" xfId="1" applyFont="1" applyBorder="1" applyAlignment="1">
      <alignment horizontal="left" vertical="center"/>
    </xf>
    <xf numFmtId="0" fontId="1" fillId="0" borderId="0" xfId="0" applyFont="1"/>
    <xf numFmtId="0" fontId="2" fillId="0" borderId="0" xfId="0" applyFont="1"/>
    <xf numFmtId="10" fontId="4" fillId="0" borderId="9" xfId="0" applyNumberFormat="1" applyFont="1" applyBorder="1" applyAlignment="1">
      <alignment horizontal="center" vertical="center"/>
    </xf>
    <xf numFmtId="10" fontId="2" fillId="3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44" fontId="2" fillId="0" borderId="10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44" fontId="2" fillId="0" borderId="9" xfId="1" applyNumberFormat="1" applyFont="1" applyFill="1" applyBorder="1" applyAlignment="1">
      <alignment horizontal="center" vertical="center"/>
    </xf>
    <xf numFmtId="164" fontId="2" fillId="0" borderId="9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64" fontId="4" fillId="0" borderId="9" xfId="1" applyFont="1" applyBorder="1" applyAlignment="1">
      <alignment vertical="center"/>
    </xf>
    <xf numFmtId="164" fontId="2" fillId="3" borderId="9" xfId="1" applyFont="1" applyFill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2" fillId="3" borderId="8" xfId="0" applyNumberFormat="1" applyFont="1" applyFill="1" applyBorder="1" applyAlignment="1">
      <alignment vertical="center"/>
    </xf>
    <xf numFmtId="164" fontId="2" fillId="3" borderId="9" xfId="1" applyFont="1" applyFill="1" applyBorder="1" applyAlignment="1">
      <alignment horizontal="center" vertical="center"/>
    </xf>
    <xf numFmtId="164" fontId="2" fillId="3" borderId="9" xfId="1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left" vertical="center"/>
    </xf>
    <xf numFmtId="10" fontId="2" fillId="0" borderId="9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4" fillId="3" borderId="9" xfId="1" applyFont="1" applyFill="1" applyBorder="1" applyAlignment="1">
      <alignment horizontal="left" vertical="center"/>
    </xf>
    <xf numFmtId="164" fontId="6" fillId="0" borderId="15" xfId="0" applyNumberFormat="1" applyFont="1" applyBorder="1" applyAlignment="1">
      <alignment vertical="center"/>
    </xf>
    <xf numFmtId="164" fontId="2" fillId="3" borderId="9" xfId="0" applyNumberFormat="1" applyFont="1" applyFill="1" applyBorder="1" applyAlignment="1">
      <alignment vertical="center"/>
    </xf>
    <xf numFmtId="10" fontId="4" fillId="5" borderId="10" xfId="0" applyNumberFormat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/>
    </xf>
    <xf numFmtId="164" fontId="4" fillId="0" borderId="13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0" fontId="4" fillId="0" borderId="10" xfId="0" applyNumberFormat="1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103"/>
  <sheetViews>
    <sheetView tabSelected="1" view="pageBreakPreview" zoomScaleNormal="120" zoomScaleSheetLayoutView="100" workbookViewId="0">
      <selection activeCell="C20" sqref="C20:G20"/>
    </sheetView>
  </sheetViews>
  <sheetFormatPr defaultRowHeight="12.75" x14ac:dyDescent="0.2"/>
  <cols>
    <col min="1" max="1" width="2.28515625" customWidth="1"/>
    <col min="2" max="2" width="2.140625" customWidth="1"/>
    <col min="3" max="3" width="18" style="1" bestFit="1" customWidth="1"/>
    <col min="4" max="4" width="5.42578125" style="1" bestFit="1" customWidth="1"/>
    <col min="5" max="5" width="15.7109375" style="1" customWidth="1"/>
    <col min="6" max="6" width="19.140625" style="1" customWidth="1"/>
    <col min="7" max="7" width="11.5703125" style="1" bestFit="1" customWidth="1"/>
    <col min="8" max="8" width="18" style="1" bestFit="1" customWidth="1"/>
    <col min="9" max="9" width="11.140625" customWidth="1"/>
  </cols>
  <sheetData>
    <row r="2" spans="3:9" x14ac:dyDescent="0.2">
      <c r="C2" s="112" t="s">
        <v>0</v>
      </c>
      <c r="D2" s="113"/>
      <c r="E2" s="113"/>
      <c r="F2" s="113"/>
      <c r="G2" s="113"/>
      <c r="H2" s="114"/>
    </row>
    <row r="3" spans="3:9" x14ac:dyDescent="0.2">
      <c r="C3" s="115"/>
      <c r="D3" s="116"/>
      <c r="E3" s="116"/>
      <c r="F3" s="116"/>
      <c r="G3" s="116"/>
      <c r="H3" s="117"/>
    </row>
    <row r="4" spans="3:9" x14ac:dyDescent="0.2">
      <c r="C4" s="65" t="s">
        <v>1</v>
      </c>
      <c r="D4" s="67"/>
      <c r="E4" s="17" t="s">
        <v>2</v>
      </c>
      <c r="F4" s="118" t="s">
        <v>87</v>
      </c>
      <c r="G4" s="118"/>
      <c r="H4" s="118"/>
    </row>
    <row r="5" spans="3:9" ht="11.25" customHeight="1" x14ac:dyDescent="0.2">
      <c r="C5" s="119"/>
      <c r="D5" s="120"/>
      <c r="E5" s="123"/>
      <c r="F5" s="125" t="s">
        <v>3</v>
      </c>
      <c r="G5" s="126"/>
      <c r="H5" s="127"/>
    </row>
    <row r="6" spans="3:9" ht="11.25" customHeight="1" x14ac:dyDescent="0.2">
      <c r="C6" s="121"/>
      <c r="D6" s="122"/>
      <c r="E6" s="124"/>
      <c r="F6" s="101"/>
      <c r="G6" s="102"/>
      <c r="H6" s="103"/>
    </row>
    <row r="7" spans="3:9" x14ac:dyDescent="0.2">
      <c r="C7" s="65" t="s">
        <v>4</v>
      </c>
      <c r="D7" s="66"/>
      <c r="E7" s="66"/>
      <c r="F7" s="66"/>
      <c r="G7" s="66"/>
      <c r="H7" s="67"/>
    </row>
    <row r="8" spans="3:9" ht="11.25" customHeight="1" x14ac:dyDescent="0.2">
      <c r="C8" s="107" t="s">
        <v>5</v>
      </c>
      <c r="D8" s="108"/>
      <c r="E8" s="108"/>
      <c r="F8" s="108"/>
      <c r="G8" s="108"/>
      <c r="H8" s="109"/>
    </row>
    <row r="9" spans="3:9" x14ac:dyDescent="0.2">
      <c r="C9" s="65" t="s">
        <v>6</v>
      </c>
      <c r="D9" s="110"/>
      <c r="E9" s="110"/>
      <c r="F9" s="110"/>
      <c r="G9" s="110"/>
      <c r="H9" s="111"/>
    </row>
    <row r="10" spans="3:9" x14ac:dyDescent="0.2">
      <c r="C10" s="95" t="s">
        <v>81</v>
      </c>
      <c r="D10" s="96"/>
      <c r="E10" s="96"/>
      <c r="F10" s="96"/>
      <c r="G10" s="96"/>
      <c r="H10" s="97"/>
    </row>
    <row r="11" spans="3:9" hidden="1" x14ac:dyDescent="0.2">
      <c r="C11" s="98"/>
      <c r="D11" s="99"/>
      <c r="E11" s="99"/>
      <c r="F11" s="99"/>
      <c r="G11" s="99"/>
      <c r="H11" s="100"/>
    </row>
    <row r="12" spans="3:9" hidden="1" x14ac:dyDescent="0.2">
      <c r="C12" s="101"/>
      <c r="D12" s="102"/>
      <c r="E12" s="102"/>
      <c r="F12" s="102"/>
      <c r="G12" s="102"/>
      <c r="H12" s="103"/>
    </row>
    <row r="13" spans="3:9" x14ac:dyDescent="0.2">
      <c r="C13" s="104" t="s">
        <v>7</v>
      </c>
      <c r="D13" s="105"/>
      <c r="E13" s="105"/>
      <c r="F13" s="106"/>
      <c r="G13" s="12" t="s">
        <v>8</v>
      </c>
      <c r="H13" s="12" t="s">
        <v>9</v>
      </c>
      <c r="I13" s="1"/>
    </row>
    <row r="14" spans="3:9" x14ac:dyDescent="0.2">
      <c r="C14" s="65" t="s">
        <v>10</v>
      </c>
      <c r="D14" s="66"/>
      <c r="E14" s="66"/>
      <c r="F14" s="66"/>
      <c r="G14" s="66"/>
      <c r="H14" s="67"/>
      <c r="I14" s="1"/>
    </row>
    <row r="15" spans="3:9" x14ac:dyDescent="0.2">
      <c r="C15" s="69" t="s">
        <v>11</v>
      </c>
      <c r="D15" s="70"/>
      <c r="E15" s="70"/>
      <c r="F15" s="70"/>
      <c r="G15" s="71"/>
      <c r="H15" s="2"/>
      <c r="I15" s="1"/>
    </row>
    <row r="16" spans="3:9" ht="12" customHeight="1" x14ac:dyDescent="0.2">
      <c r="C16" s="69" t="s">
        <v>93</v>
      </c>
      <c r="D16" s="70"/>
      <c r="E16" s="70"/>
      <c r="F16" s="70"/>
      <c r="G16" s="71"/>
      <c r="H16" s="2">
        <f>H15*0.4</f>
        <v>0</v>
      </c>
      <c r="I16" s="1"/>
    </row>
    <row r="17" spans="3:9" ht="10.5" hidden="1" customHeight="1" x14ac:dyDescent="0.2">
      <c r="C17" s="69"/>
      <c r="D17" s="70"/>
      <c r="E17" s="71"/>
      <c r="F17" s="26"/>
      <c r="G17" s="30"/>
      <c r="H17" s="2"/>
      <c r="I17" s="1"/>
    </row>
    <row r="18" spans="3:9" ht="11.25" hidden="1" customHeight="1" x14ac:dyDescent="0.2">
      <c r="C18" s="92"/>
      <c r="D18" s="93"/>
      <c r="E18" s="94"/>
      <c r="F18" s="26"/>
      <c r="G18" s="30"/>
      <c r="H18" s="2"/>
      <c r="I18" s="1"/>
    </row>
    <row r="19" spans="3:9" ht="10.5" hidden="1" customHeight="1" x14ac:dyDescent="0.2">
      <c r="C19" s="92"/>
      <c r="D19" s="93"/>
      <c r="E19" s="94"/>
      <c r="F19" s="26"/>
      <c r="G19" s="30"/>
      <c r="H19" s="2"/>
      <c r="I19" s="1"/>
    </row>
    <row r="20" spans="3:9" x14ac:dyDescent="0.2">
      <c r="C20" s="61" t="s">
        <v>12</v>
      </c>
      <c r="D20" s="62"/>
      <c r="E20" s="62"/>
      <c r="F20" s="62"/>
      <c r="G20" s="63"/>
      <c r="H20" s="31">
        <f>SUM(H15:H19)</f>
        <v>0</v>
      </c>
      <c r="I20" s="1"/>
    </row>
    <row r="21" spans="3:9" x14ac:dyDescent="0.2">
      <c r="C21" s="65" t="s">
        <v>13</v>
      </c>
      <c r="D21" s="66"/>
      <c r="E21" s="66"/>
      <c r="F21" s="66"/>
      <c r="G21" s="66"/>
      <c r="H21" s="67"/>
      <c r="I21" s="1"/>
    </row>
    <row r="22" spans="3:9" x14ac:dyDescent="0.2">
      <c r="C22" s="89" t="s">
        <v>14</v>
      </c>
      <c r="D22" s="90"/>
      <c r="E22" s="90"/>
      <c r="F22" s="91"/>
      <c r="G22" s="11" t="s">
        <v>15</v>
      </c>
      <c r="H22" s="26"/>
      <c r="I22" s="1"/>
    </row>
    <row r="23" spans="3:9" x14ac:dyDescent="0.2">
      <c r="C23" s="69" t="s">
        <v>16</v>
      </c>
      <c r="D23" s="70"/>
      <c r="E23" s="70"/>
      <c r="F23" s="71"/>
      <c r="G23" s="5"/>
      <c r="H23" s="2">
        <f>$H$20*G23</f>
        <v>0</v>
      </c>
      <c r="I23" s="1"/>
    </row>
    <row r="24" spans="3:9" x14ac:dyDescent="0.2">
      <c r="C24" s="69" t="s">
        <v>17</v>
      </c>
      <c r="D24" s="70"/>
      <c r="E24" s="70"/>
      <c r="F24" s="71"/>
      <c r="G24" s="5"/>
      <c r="H24" s="2">
        <f t="shared" ref="H24:H30" si="0">$H$20*G24</f>
        <v>0</v>
      </c>
      <c r="I24" s="1"/>
    </row>
    <row r="25" spans="3:9" x14ac:dyDescent="0.2">
      <c r="C25" s="69" t="s">
        <v>18</v>
      </c>
      <c r="D25" s="70"/>
      <c r="E25" s="70"/>
      <c r="F25" s="71"/>
      <c r="G25" s="5"/>
      <c r="H25" s="2">
        <f t="shared" si="0"/>
        <v>0</v>
      </c>
      <c r="I25" s="1"/>
    </row>
    <row r="26" spans="3:9" x14ac:dyDescent="0.2">
      <c r="C26" s="69" t="s">
        <v>79</v>
      </c>
      <c r="D26" s="70"/>
      <c r="E26" s="70"/>
      <c r="F26" s="71"/>
      <c r="G26" s="5"/>
      <c r="H26" s="2">
        <f t="shared" si="0"/>
        <v>0</v>
      </c>
      <c r="I26" s="1"/>
    </row>
    <row r="27" spans="3:9" x14ac:dyDescent="0.2">
      <c r="C27" s="69" t="s">
        <v>19</v>
      </c>
      <c r="D27" s="70"/>
      <c r="E27" s="70"/>
      <c r="F27" s="71"/>
      <c r="G27" s="5"/>
      <c r="H27" s="2">
        <f t="shared" si="0"/>
        <v>0</v>
      </c>
      <c r="I27" s="1"/>
    </row>
    <row r="28" spans="3:9" x14ac:dyDescent="0.2">
      <c r="C28" s="69" t="s">
        <v>20</v>
      </c>
      <c r="D28" s="70"/>
      <c r="E28" s="70"/>
      <c r="F28" s="71"/>
      <c r="G28" s="5"/>
      <c r="H28" s="2">
        <f t="shared" si="0"/>
        <v>0</v>
      </c>
      <c r="I28" s="1"/>
    </row>
    <row r="29" spans="3:9" x14ac:dyDescent="0.2">
      <c r="C29" s="69" t="s">
        <v>80</v>
      </c>
      <c r="D29" s="70"/>
      <c r="E29" s="70"/>
      <c r="F29" s="71"/>
      <c r="G29" s="5"/>
      <c r="H29" s="2">
        <f t="shared" si="0"/>
        <v>0</v>
      </c>
      <c r="I29" s="1"/>
    </row>
    <row r="30" spans="3:9" ht="23.25" customHeight="1" x14ac:dyDescent="0.2">
      <c r="C30" s="86" t="s">
        <v>83</v>
      </c>
      <c r="D30" s="87"/>
      <c r="E30" s="87"/>
      <c r="F30" s="88"/>
      <c r="G30" s="34"/>
      <c r="H30" s="2">
        <f t="shared" si="0"/>
        <v>0</v>
      </c>
      <c r="I30" s="1"/>
    </row>
    <row r="31" spans="3:9" s="3" customFormat="1" x14ac:dyDescent="0.2">
      <c r="C31" s="61" t="s">
        <v>21</v>
      </c>
      <c r="D31" s="62"/>
      <c r="E31" s="62"/>
      <c r="F31" s="63"/>
      <c r="G31" s="6">
        <f>SUM(G23:G30)</f>
        <v>0</v>
      </c>
      <c r="H31" s="25">
        <f>SUM(H23:H30)</f>
        <v>0</v>
      </c>
      <c r="I31" s="4"/>
    </row>
    <row r="32" spans="3:9" x14ac:dyDescent="0.2">
      <c r="C32" s="89" t="s">
        <v>22</v>
      </c>
      <c r="D32" s="90"/>
      <c r="E32" s="90"/>
      <c r="F32" s="91"/>
      <c r="G32" s="11" t="s">
        <v>15</v>
      </c>
      <c r="H32" s="26"/>
      <c r="I32" s="1"/>
    </row>
    <row r="33" spans="3:9" x14ac:dyDescent="0.2">
      <c r="C33" s="69" t="s">
        <v>23</v>
      </c>
      <c r="D33" s="70"/>
      <c r="E33" s="70"/>
      <c r="F33" s="71"/>
      <c r="G33" s="5"/>
      <c r="H33" s="2">
        <f>H20*G33</f>
        <v>0</v>
      </c>
      <c r="I33" s="1"/>
    </row>
    <row r="34" spans="3:9" x14ac:dyDescent="0.2">
      <c r="C34" s="69" t="s">
        <v>24</v>
      </c>
      <c r="D34" s="70"/>
      <c r="E34" s="70"/>
      <c r="F34" s="71"/>
      <c r="G34" s="5"/>
      <c r="H34" s="2">
        <f>H20*G34</f>
        <v>0</v>
      </c>
      <c r="I34" s="1"/>
    </row>
    <row r="35" spans="3:9" x14ac:dyDescent="0.2">
      <c r="C35" s="69" t="s">
        <v>25</v>
      </c>
      <c r="D35" s="70"/>
      <c r="E35" s="70"/>
      <c r="F35" s="71"/>
      <c r="G35" s="5"/>
      <c r="H35" s="2">
        <f>H20*G35</f>
        <v>0</v>
      </c>
      <c r="I35" s="1"/>
    </row>
    <row r="36" spans="3:9" x14ac:dyDescent="0.2">
      <c r="C36" s="69" t="s">
        <v>26</v>
      </c>
      <c r="D36" s="70"/>
      <c r="E36" s="70"/>
      <c r="F36" s="71"/>
      <c r="G36" s="5"/>
      <c r="H36" s="2">
        <f>H20*G36</f>
        <v>0</v>
      </c>
      <c r="I36" s="1"/>
    </row>
    <row r="37" spans="3:9" x14ac:dyDescent="0.2">
      <c r="C37" s="69" t="s">
        <v>27</v>
      </c>
      <c r="D37" s="70"/>
      <c r="E37" s="70"/>
      <c r="F37" s="71"/>
      <c r="G37" s="5"/>
      <c r="H37" s="2">
        <f>H20*G37</f>
        <v>0</v>
      </c>
      <c r="I37" s="1"/>
    </row>
    <row r="38" spans="3:9" x14ac:dyDescent="0.2">
      <c r="C38" s="69" t="s">
        <v>28</v>
      </c>
      <c r="D38" s="70"/>
      <c r="E38" s="70"/>
      <c r="F38" s="71"/>
      <c r="G38" s="5"/>
      <c r="H38" s="2">
        <f>H20*G38</f>
        <v>0</v>
      </c>
      <c r="I38" s="1"/>
    </row>
    <row r="39" spans="3:9" x14ac:dyDescent="0.2">
      <c r="C39" s="69" t="s">
        <v>29</v>
      </c>
      <c r="D39" s="70"/>
      <c r="E39" s="70"/>
      <c r="F39" s="71"/>
      <c r="G39" s="5"/>
      <c r="H39" s="2">
        <f>H20*G39</f>
        <v>0</v>
      </c>
      <c r="I39" s="1"/>
    </row>
    <row r="40" spans="3:9" x14ac:dyDescent="0.2">
      <c r="C40" s="69" t="s">
        <v>30</v>
      </c>
      <c r="D40" s="70"/>
      <c r="E40" s="70"/>
      <c r="F40" s="71"/>
      <c r="G40" s="5"/>
      <c r="H40" s="2">
        <f>H20*G40</f>
        <v>0</v>
      </c>
      <c r="I40" s="1"/>
    </row>
    <row r="41" spans="3:9" x14ac:dyDescent="0.2">
      <c r="C41" s="69" t="s">
        <v>31</v>
      </c>
      <c r="D41" s="70"/>
      <c r="E41" s="70"/>
      <c r="F41" s="71"/>
      <c r="G41" s="5"/>
      <c r="H41" s="2">
        <f>H20*G41</f>
        <v>0</v>
      </c>
      <c r="I41" s="1"/>
    </row>
    <row r="42" spans="3:9" s="3" customFormat="1" x14ac:dyDescent="0.2">
      <c r="C42" s="61" t="s">
        <v>32</v>
      </c>
      <c r="D42" s="62"/>
      <c r="E42" s="62"/>
      <c r="F42" s="63"/>
      <c r="G42" s="6">
        <f>SUM(G33:G41)</f>
        <v>0</v>
      </c>
      <c r="H42" s="25">
        <f>SUM(H33:H41)</f>
        <v>0</v>
      </c>
      <c r="I42" s="4"/>
    </row>
    <row r="43" spans="3:9" x14ac:dyDescent="0.2">
      <c r="C43" s="89" t="s">
        <v>33</v>
      </c>
      <c r="D43" s="90"/>
      <c r="E43" s="90"/>
      <c r="F43" s="91"/>
      <c r="G43" s="11" t="s">
        <v>15</v>
      </c>
      <c r="H43" s="26"/>
      <c r="I43" s="1"/>
    </row>
    <row r="44" spans="3:9" x14ac:dyDescent="0.2">
      <c r="C44" s="69" t="s">
        <v>34</v>
      </c>
      <c r="D44" s="70"/>
      <c r="E44" s="70"/>
      <c r="F44" s="71"/>
      <c r="G44" s="5"/>
      <c r="H44" s="2">
        <f>H20*G44</f>
        <v>0</v>
      </c>
      <c r="I44" s="1"/>
    </row>
    <row r="45" spans="3:9" x14ac:dyDescent="0.2">
      <c r="C45" s="69" t="s">
        <v>35</v>
      </c>
      <c r="D45" s="70"/>
      <c r="E45" s="70"/>
      <c r="F45" s="71"/>
      <c r="G45" s="5"/>
      <c r="H45" s="2">
        <f>H20*G45</f>
        <v>0</v>
      </c>
      <c r="I45" s="1"/>
    </row>
    <row r="46" spans="3:9" x14ac:dyDescent="0.2">
      <c r="C46" s="86" t="s">
        <v>36</v>
      </c>
      <c r="D46" s="87"/>
      <c r="E46" s="87"/>
      <c r="F46" s="88"/>
      <c r="G46" s="5"/>
      <c r="H46" s="2">
        <f>H20*G46</f>
        <v>0</v>
      </c>
      <c r="I46" s="1"/>
    </row>
    <row r="47" spans="3:9" x14ac:dyDescent="0.2">
      <c r="C47" s="86" t="s">
        <v>37</v>
      </c>
      <c r="D47" s="87"/>
      <c r="E47" s="87"/>
      <c r="F47" s="88"/>
      <c r="G47" s="5"/>
      <c r="H47" s="2">
        <f>H20*G47</f>
        <v>0</v>
      </c>
      <c r="I47" s="1"/>
    </row>
    <row r="48" spans="3:9" x14ac:dyDescent="0.2">
      <c r="C48" s="86" t="s">
        <v>38</v>
      </c>
      <c r="D48" s="87"/>
      <c r="E48" s="87"/>
      <c r="F48" s="88"/>
      <c r="G48" s="5"/>
      <c r="H48" s="2">
        <f>H20*G48</f>
        <v>0</v>
      </c>
      <c r="I48" s="1"/>
    </row>
    <row r="49" spans="3:9" x14ac:dyDescent="0.2">
      <c r="C49" s="86" t="s">
        <v>39</v>
      </c>
      <c r="D49" s="87"/>
      <c r="E49" s="87"/>
      <c r="F49" s="88"/>
      <c r="G49" s="5"/>
      <c r="H49" s="2">
        <f>H20*G49</f>
        <v>0</v>
      </c>
      <c r="I49" s="1"/>
    </row>
    <row r="50" spans="3:9" s="3" customFormat="1" x14ac:dyDescent="0.2">
      <c r="C50" s="61" t="s">
        <v>40</v>
      </c>
      <c r="D50" s="62"/>
      <c r="E50" s="62"/>
      <c r="F50" s="63"/>
      <c r="G50" s="6">
        <f>SUM(G44:G49)</f>
        <v>0</v>
      </c>
      <c r="H50" s="27">
        <f>SUM(H44:H49)</f>
        <v>0</v>
      </c>
      <c r="I50" s="4"/>
    </row>
    <row r="51" spans="3:9" x14ac:dyDescent="0.2">
      <c r="C51" s="89" t="s">
        <v>41</v>
      </c>
      <c r="D51" s="90"/>
      <c r="E51" s="90"/>
      <c r="F51" s="91"/>
      <c r="G51" s="28" t="s">
        <v>15</v>
      </c>
      <c r="H51" s="29"/>
      <c r="I51" s="1"/>
    </row>
    <row r="52" spans="3:9" ht="12.75" customHeight="1" x14ac:dyDescent="0.2">
      <c r="C52" s="80" t="s">
        <v>42</v>
      </c>
      <c r="D52" s="81"/>
      <c r="E52" s="81"/>
      <c r="F52" s="82"/>
      <c r="G52" s="75">
        <f>G31*G42</f>
        <v>0</v>
      </c>
      <c r="H52" s="77">
        <f>H20*G52</f>
        <v>0</v>
      </c>
      <c r="I52" s="1"/>
    </row>
    <row r="53" spans="3:9" ht="12.75" hidden="1" customHeight="1" x14ac:dyDescent="0.2">
      <c r="C53" s="83"/>
      <c r="D53" s="84"/>
      <c r="E53" s="84"/>
      <c r="F53" s="85"/>
      <c r="G53" s="76"/>
      <c r="H53" s="78"/>
      <c r="I53" s="1"/>
    </row>
    <row r="54" spans="3:9" x14ac:dyDescent="0.2">
      <c r="C54" s="61" t="s">
        <v>43</v>
      </c>
      <c r="D54" s="62"/>
      <c r="E54" s="62"/>
      <c r="F54" s="63"/>
      <c r="G54" s="6">
        <f>G52</f>
        <v>0</v>
      </c>
      <c r="H54" s="27">
        <f>H52</f>
        <v>0</v>
      </c>
      <c r="I54" s="1"/>
    </row>
    <row r="55" spans="3:9" x14ac:dyDescent="0.2">
      <c r="C55" s="61" t="s">
        <v>44</v>
      </c>
      <c r="D55" s="62"/>
      <c r="E55" s="62"/>
      <c r="F55" s="63"/>
      <c r="G55" s="6">
        <f>G31+G42+G50+G54</f>
        <v>0</v>
      </c>
      <c r="H55" s="27">
        <f>H31+H42+H50+H54</f>
        <v>0</v>
      </c>
      <c r="I55" s="1"/>
    </row>
    <row r="56" spans="3:9" x14ac:dyDescent="0.2">
      <c r="C56" s="79" t="s">
        <v>45</v>
      </c>
      <c r="D56" s="79"/>
      <c r="E56" s="79"/>
      <c r="F56" s="79"/>
      <c r="G56" s="79"/>
      <c r="H56" s="9">
        <f>H20+H55</f>
        <v>0</v>
      </c>
      <c r="I56" s="1"/>
    </row>
    <row r="57" spans="3:9" x14ac:dyDescent="0.2">
      <c r="C57" s="65" t="s">
        <v>46</v>
      </c>
      <c r="D57" s="66"/>
      <c r="E57" s="66"/>
      <c r="F57" s="66"/>
      <c r="G57" s="66"/>
      <c r="H57" s="67"/>
      <c r="I57" s="1"/>
    </row>
    <row r="58" spans="3:9" x14ac:dyDescent="0.2">
      <c r="C58" s="69" t="s">
        <v>47</v>
      </c>
      <c r="D58" s="70"/>
      <c r="E58" s="70"/>
      <c r="F58" s="70"/>
      <c r="G58" s="71"/>
      <c r="H58" s="35"/>
      <c r="I58" s="1"/>
    </row>
    <row r="59" spans="3:9" x14ac:dyDescent="0.2">
      <c r="C59" s="69" t="s">
        <v>91</v>
      </c>
      <c r="D59" s="70"/>
      <c r="E59" s="70"/>
      <c r="F59" s="70"/>
      <c r="G59" s="71"/>
      <c r="H59" s="35"/>
      <c r="I59" s="1"/>
    </row>
    <row r="60" spans="3:9" x14ac:dyDescent="0.2">
      <c r="C60" s="69" t="s">
        <v>48</v>
      </c>
      <c r="D60" s="70"/>
      <c r="E60" s="70"/>
      <c r="F60" s="70"/>
      <c r="G60" s="71"/>
      <c r="H60" s="35"/>
      <c r="I60" s="1"/>
    </row>
    <row r="61" spans="3:9" x14ac:dyDescent="0.2">
      <c r="C61" s="68" t="s">
        <v>92</v>
      </c>
      <c r="D61" s="68"/>
      <c r="E61" s="68"/>
      <c r="F61" s="68"/>
      <c r="G61" s="68"/>
      <c r="H61" s="36"/>
    </row>
    <row r="62" spans="3:9" x14ac:dyDescent="0.2">
      <c r="C62" s="69" t="s">
        <v>76</v>
      </c>
      <c r="D62" s="70"/>
      <c r="E62" s="70"/>
      <c r="F62" s="70"/>
      <c r="G62" s="71"/>
      <c r="H62" s="37"/>
    </row>
    <row r="63" spans="3:9" x14ac:dyDescent="0.2">
      <c r="C63" s="69" t="s">
        <v>90</v>
      </c>
      <c r="D63" s="70"/>
      <c r="E63" s="70"/>
      <c r="F63" s="70"/>
      <c r="G63" s="71"/>
      <c r="H63" s="35"/>
    </row>
    <row r="64" spans="3:9" x14ac:dyDescent="0.2">
      <c r="C64" s="69" t="s">
        <v>49</v>
      </c>
      <c r="D64" s="70"/>
      <c r="E64" s="70"/>
      <c r="F64" s="70"/>
      <c r="G64" s="71"/>
      <c r="H64" s="35"/>
    </row>
    <row r="65" spans="3:8" x14ac:dyDescent="0.2">
      <c r="C65" s="61" t="s">
        <v>50</v>
      </c>
      <c r="D65" s="62"/>
      <c r="E65" s="62"/>
      <c r="F65" s="62"/>
      <c r="G65" s="63"/>
      <c r="H65" s="24">
        <f>SUM(H58,H59,H61,H63)-H60-H62</f>
        <v>0</v>
      </c>
    </row>
    <row r="66" spans="3:8" x14ac:dyDescent="0.2">
      <c r="C66" s="61" t="s">
        <v>51</v>
      </c>
      <c r="D66" s="62"/>
      <c r="E66" s="62"/>
      <c r="F66" s="62"/>
      <c r="G66" s="63"/>
      <c r="H66" s="24">
        <f>H56+H65</f>
        <v>0</v>
      </c>
    </row>
    <row r="67" spans="3:8" x14ac:dyDescent="0.2">
      <c r="C67" s="72"/>
      <c r="D67" s="73"/>
      <c r="E67" s="73"/>
      <c r="F67" s="73"/>
      <c r="G67" s="73"/>
      <c r="H67" s="74"/>
    </row>
    <row r="68" spans="3:8" x14ac:dyDescent="0.2">
      <c r="C68" s="65" t="s">
        <v>78</v>
      </c>
      <c r="D68" s="66"/>
      <c r="E68" s="66"/>
      <c r="F68" s="66"/>
      <c r="G68" s="17" t="s">
        <v>15</v>
      </c>
      <c r="H68" s="18"/>
    </row>
    <row r="69" spans="3:8" x14ac:dyDescent="0.2">
      <c r="C69" s="68" t="s">
        <v>77</v>
      </c>
      <c r="D69" s="68"/>
      <c r="E69" s="68"/>
      <c r="F69" s="68"/>
      <c r="G69" s="5"/>
      <c r="H69" s="21">
        <f>H66*G69</f>
        <v>0</v>
      </c>
    </row>
    <row r="70" spans="3:8" x14ac:dyDescent="0.2">
      <c r="C70" s="68" t="s">
        <v>52</v>
      </c>
      <c r="D70" s="68"/>
      <c r="E70" s="68"/>
      <c r="F70" s="68"/>
      <c r="G70" s="5"/>
      <c r="H70" s="22">
        <f>H66*G70</f>
        <v>0</v>
      </c>
    </row>
    <row r="71" spans="3:8" x14ac:dyDescent="0.2">
      <c r="C71" s="64" t="s">
        <v>53</v>
      </c>
      <c r="D71" s="64"/>
      <c r="E71" s="64"/>
      <c r="F71" s="64"/>
      <c r="G71" s="6">
        <f>SUM(G69:G70)</f>
        <v>0</v>
      </c>
      <c r="H71" s="33">
        <f>SUM(H69:H70)</f>
        <v>0</v>
      </c>
    </row>
    <row r="72" spans="3:8" x14ac:dyDescent="0.2">
      <c r="C72" s="61" t="s">
        <v>75</v>
      </c>
      <c r="D72" s="62"/>
      <c r="E72" s="62"/>
      <c r="F72" s="62"/>
      <c r="G72" s="63"/>
      <c r="H72" s="23">
        <f>H66+H71</f>
        <v>0</v>
      </c>
    </row>
    <row r="73" spans="3:8" x14ac:dyDescent="0.2">
      <c r="C73" s="65" t="s">
        <v>54</v>
      </c>
      <c r="D73" s="66"/>
      <c r="E73" s="66"/>
      <c r="F73" s="67"/>
      <c r="G73" s="17" t="s">
        <v>15</v>
      </c>
      <c r="H73" s="18"/>
    </row>
    <row r="74" spans="3:8" x14ac:dyDescent="0.2">
      <c r="C74" s="68" t="s">
        <v>55</v>
      </c>
      <c r="D74" s="68"/>
      <c r="E74" s="68"/>
      <c r="F74" s="68"/>
      <c r="G74" s="5"/>
      <c r="H74" s="19">
        <f>(H$72/(1-($G$74+$G$75+$G$76)))*G74</f>
        <v>0</v>
      </c>
    </row>
    <row r="75" spans="3:8" x14ac:dyDescent="0.2">
      <c r="C75" s="68" t="s">
        <v>56</v>
      </c>
      <c r="D75" s="68"/>
      <c r="E75" s="68"/>
      <c r="F75" s="68"/>
      <c r="G75" s="5"/>
      <c r="H75" s="19">
        <f>(H$72/(1-($G$74+$G$75+$G$76)))*G75</f>
        <v>0</v>
      </c>
    </row>
    <row r="76" spans="3:8" x14ac:dyDescent="0.2">
      <c r="C76" s="68" t="s">
        <v>57</v>
      </c>
      <c r="D76" s="68"/>
      <c r="E76" s="68"/>
      <c r="F76" s="68"/>
      <c r="G76" s="5"/>
      <c r="H76" s="19">
        <f>(H$72/(1-($G$74+$G$75+$G$76)))*G76</f>
        <v>0</v>
      </c>
    </row>
    <row r="77" spans="3:8" x14ac:dyDescent="0.2">
      <c r="C77" s="64" t="s">
        <v>58</v>
      </c>
      <c r="D77" s="64"/>
      <c r="E77" s="64"/>
      <c r="F77" s="64"/>
      <c r="G77" s="6">
        <f>SUM(G74:G76)</f>
        <v>0</v>
      </c>
      <c r="H77" s="20">
        <f>SUM(H74:H76)</f>
        <v>0</v>
      </c>
    </row>
    <row r="78" spans="3:8" x14ac:dyDescent="0.2">
      <c r="C78" s="61" t="s">
        <v>59</v>
      </c>
      <c r="D78" s="62"/>
      <c r="E78" s="62"/>
      <c r="F78" s="62"/>
      <c r="G78" s="63"/>
      <c r="H78" s="20">
        <f>H65+H71+H77</f>
        <v>0</v>
      </c>
    </row>
    <row r="79" spans="3:8" x14ac:dyDescent="0.2">
      <c r="C79" s="64" t="s">
        <v>74</v>
      </c>
      <c r="D79" s="64"/>
      <c r="E79" s="64"/>
      <c r="F79" s="64"/>
      <c r="G79" s="64"/>
      <c r="H79" s="20">
        <f>H56+H78</f>
        <v>0</v>
      </c>
    </row>
    <row r="80" spans="3:8" x14ac:dyDescent="0.2">
      <c r="C80" s="49" t="s">
        <v>60</v>
      </c>
      <c r="D80" s="50"/>
      <c r="E80" s="50"/>
      <c r="F80" s="50"/>
      <c r="G80" s="50"/>
      <c r="H80" s="51"/>
    </row>
    <row r="81" spans="3:8" ht="12.75" customHeight="1" x14ac:dyDescent="0.2">
      <c r="C81" s="52" t="s">
        <v>61</v>
      </c>
      <c r="D81" s="53"/>
      <c r="E81" s="53"/>
      <c r="F81" s="53"/>
      <c r="G81" s="53"/>
      <c r="H81" s="54"/>
    </row>
    <row r="82" spans="3:8" x14ac:dyDescent="0.2">
      <c r="C82" s="55" t="s">
        <v>62</v>
      </c>
      <c r="D82" s="55" t="s">
        <v>63</v>
      </c>
      <c r="E82" s="56" t="s">
        <v>84</v>
      </c>
      <c r="F82" s="56" t="s">
        <v>85</v>
      </c>
      <c r="G82" s="55" t="s">
        <v>64</v>
      </c>
      <c r="H82" s="55"/>
    </row>
    <row r="83" spans="3:8" x14ac:dyDescent="0.2">
      <c r="C83" s="55"/>
      <c r="D83" s="55"/>
      <c r="E83" s="55"/>
      <c r="F83" s="55"/>
      <c r="G83" s="11" t="s">
        <v>65</v>
      </c>
      <c r="H83" s="16" t="s">
        <v>66</v>
      </c>
    </row>
    <row r="84" spans="3:8" x14ac:dyDescent="0.2">
      <c r="C84" s="11" t="s">
        <v>67</v>
      </c>
      <c r="D84" s="11"/>
      <c r="E84" s="9">
        <f>H56</f>
        <v>0</v>
      </c>
      <c r="F84" s="9">
        <f>D84*E84</f>
        <v>0</v>
      </c>
      <c r="G84" s="11"/>
      <c r="H84" s="15">
        <f>F84*G84</f>
        <v>0</v>
      </c>
    </row>
    <row r="85" spans="3:8" ht="24" x14ac:dyDescent="0.2">
      <c r="C85" s="14" t="s">
        <v>68</v>
      </c>
      <c r="D85" s="7"/>
      <c r="E85" s="8">
        <f>H78</f>
        <v>0</v>
      </c>
      <c r="F85" s="8">
        <f>D85*E85</f>
        <v>0</v>
      </c>
      <c r="G85" s="7"/>
      <c r="H85" s="10">
        <f>F85*G85</f>
        <v>0</v>
      </c>
    </row>
    <row r="86" spans="3:8" x14ac:dyDescent="0.2">
      <c r="C86" s="57" t="s">
        <v>69</v>
      </c>
      <c r="D86" s="57"/>
      <c r="E86" s="9">
        <f>SUM(E84:E85)</f>
        <v>0</v>
      </c>
      <c r="F86" s="9">
        <f>SUM(F84:F85)</f>
        <v>0</v>
      </c>
      <c r="G86" s="11"/>
      <c r="H86" s="15">
        <f>H84+H85</f>
        <v>0</v>
      </c>
    </row>
    <row r="87" spans="3:8" x14ac:dyDescent="0.2">
      <c r="C87" s="45" t="s">
        <v>70</v>
      </c>
      <c r="D87" s="45"/>
      <c r="E87" s="45"/>
      <c r="F87" s="45"/>
      <c r="G87" s="45"/>
      <c r="H87" s="45"/>
    </row>
    <row r="88" spans="3:8" s="13" customFormat="1" ht="15.75" thickBot="1" x14ac:dyDescent="0.25">
      <c r="C88" s="58" t="s">
        <v>69</v>
      </c>
      <c r="D88" s="59"/>
      <c r="E88" s="59"/>
      <c r="F88" s="59"/>
      <c r="G88" s="60"/>
      <c r="H88" s="32">
        <f>H86</f>
        <v>0</v>
      </c>
    </row>
    <row r="89" spans="3:8" x14ac:dyDescent="0.2">
      <c r="C89" s="46" t="s">
        <v>71</v>
      </c>
      <c r="D89" s="47"/>
      <c r="E89" s="47"/>
      <c r="F89" s="47"/>
      <c r="G89" s="47"/>
      <c r="H89" s="48"/>
    </row>
    <row r="90" spans="3:8" ht="12.75" customHeight="1" x14ac:dyDescent="0.2">
      <c r="C90" s="39" t="s">
        <v>89</v>
      </c>
      <c r="D90" s="40"/>
      <c r="E90" s="40"/>
      <c r="F90" s="40"/>
      <c r="G90" s="40"/>
      <c r="H90" s="41"/>
    </row>
    <row r="91" spans="3:8" ht="26.25" customHeight="1" x14ac:dyDescent="0.2">
      <c r="C91" s="42"/>
      <c r="D91" s="43"/>
      <c r="E91" s="43"/>
      <c r="F91" s="43"/>
      <c r="G91" s="43"/>
      <c r="H91" s="44"/>
    </row>
    <row r="92" spans="3:8" x14ac:dyDescent="0.2">
      <c r="C92" s="38" t="s">
        <v>72</v>
      </c>
      <c r="D92" s="38"/>
      <c r="E92" s="38"/>
      <c r="F92" s="38"/>
      <c r="G92" s="38"/>
      <c r="H92" s="38"/>
    </row>
    <row r="93" spans="3:8" ht="24" customHeight="1" x14ac:dyDescent="0.2">
      <c r="C93" s="38"/>
      <c r="D93" s="38"/>
      <c r="E93" s="38"/>
      <c r="F93" s="38"/>
      <c r="G93" s="38"/>
      <c r="H93" s="38"/>
    </row>
    <row r="94" spans="3:8" x14ac:dyDescent="0.2">
      <c r="C94" s="38" t="s">
        <v>82</v>
      </c>
      <c r="D94" s="38"/>
      <c r="E94" s="38"/>
      <c r="F94" s="38"/>
      <c r="G94" s="38"/>
      <c r="H94" s="38"/>
    </row>
    <row r="95" spans="3:8" x14ac:dyDescent="0.2">
      <c r="C95" s="38"/>
      <c r="D95" s="38"/>
      <c r="E95" s="38"/>
      <c r="F95" s="38"/>
      <c r="G95" s="38"/>
      <c r="H95" s="38"/>
    </row>
    <row r="96" spans="3:8" x14ac:dyDescent="0.2">
      <c r="C96" s="38"/>
      <c r="D96" s="38"/>
      <c r="E96" s="38"/>
      <c r="F96" s="38"/>
      <c r="G96" s="38"/>
      <c r="H96" s="38"/>
    </row>
    <row r="97" spans="3:8" ht="12.75" customHeight="1" x14ac:dyDescent="0.2">
      <c r="C97" s="39" t="s">
        <v>73</v>
      </c>
      <c r="D97" s="40"/>
      <c r="E97" s="40"/>
      <c r="F97" s="40"/>
      <c r="G97" s="40"/>
      <c r="H97" s="41"/>
    </row>
    <row r="98" spans="3:8" ht="24" customHeight="1" x14ac:dyDescent="0.2">
      <c r="C98" s="42"/>
      <c r="D98" s="43"/>
      <c r="E98" s="43"/>
      <c r="F98" s="43"/>
      <c r="G98" s="43"/>
      <c r="H98" s="44"/>
    </row>
    <row r="99" spans="3:8" x14ac:dyDescent="0.2">
      <c r="C99" s="38" t="s">
        <v>88</v>
      </c>
      <c r="D99" s="38"/>
      <c r="E99" s="38"/>
      <c r="F99" s="38"/>
      <c r="G99" s="38"/>
      <c r="H99" s="38"/>
    </row>
    <row r="100" spans="3:8" x14ac:dyDescent="0.2">
      <c r="C100" s="38"/>
      <c r="D100" s="38"/>
      <c r="E100" s="38"/>
      <c r="F100" s="38"/>
      <c r="G100" s="38"/>
      <c r="H100" s="38"/>
    </row>
    <row r="101" spans="3:8" x14ac:dyDescent="0.2">
      <c r="C101" s="38"/>
      <c r="D101" s="38"/>
      <c r="E101" s="38"/>
      <c r="F101" s="38"/>
      <c r="G101" s="38"/>
      <c r="H101" s="38"/>
    </row>
    <row r="102" spans="3:8" x14ac:dyDescent="0.2">
      <c r="C102" s="38" t="s">
        <v>86</v>
      </c>
      <c r="D102" s="38"/>
      <c r="E102" s="38"/>
      <c r="F102" s="38"/>
      <c r="G102" s="38"/>
      <c r="H102" s="38"/>
    </row>
    <row r="103" spans="3:8" x14ac:dyDescent="0.2">
      <c r="C103" s="38"/>
      <c r="D103" s="38"/>
      <c r="E103" s="38"/>
      <c r="F103" s="38"/>
      <c r="G103" s="38"/>
      <c r="H103" s="38"/>
    </row>
  </sheetData>
  <mergeCells count="98">
    <mergeCell ref="C7:H7"/>
    <mergeCell ref="C8:H8"/>
    <mergeCell ref="C9:H9"/>
    <mergeCell ref="C2:H3"/>
    <mergeCell ref="C4:D4"/>
    <mergeCell ref="F4:H4"/>
    <mergeCell ref="C5:D6"/>
    <mergeCell ref="E5:E6"/>
    <mergeCell ref="F5:H6"/>
    <mergeCell ref="C10:H10"/>
    <mergeCell ref="C24:F24"/>
    <mergeCell ref="C25:F25"/>
    <mergeCell ref="C26:F26"/>
    <mergeCell ref="C27:F27"/>
    <mergeCell ref="C14:H14"/>
    <mergeCell ref="C15:G15"/>
    <mergeCell ref="C16:G16"/>
    <mergeCell ref="C11:H11"/>
    <mergeCell ref="C12:H12"/>
    <mergeCell ref="C13:F13"/>
    <mergeCell ref="C28:F28"/>
    <mergeCell ref="C17:E17"/>
    <mergeCell ref="C18:E18"/>
    <mergeCell ref="C19:E19"/>
    <mergeCell ref="C21:H21"/>
    <mergeCell ref="C23:F23"/>
    <mergeCell ref="C22:F22"/>
    <mergeCell ref="C20:G20"/>
    <mergeCell ref="C51:F51"/>
    <mergeCell ref="C29:F29"/>
    <mergeCell ref="C30:F30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31:F31"/>
    <mergeCell ref="C46:F46"/>
    <mergeCell ref="C47:F47"/>
    <mergeCell ref="C48:F48"/>
    <mergeCell ref="C49:F49"/>
    <mergeCell ref="C50:F50"/>
    <mergeCell ref="C41:F41"/>
    <mergeCell ref="C42:F42"/>
    <mergeCell ref="C43:F43"/>
    <mergeCell ref="C44:F44"/>
    <mergeCell ref="C45:F45"/>
    <mergeCell ref="G52:G53"/>
    <mergeCell ref="H52:H53"/>
    <mergeCell ref="C56:G56"/>
    <mergeCell ref="C52:F52"/>
    <mergeCell ref="C53:F53"/>
    <mergeCell ref="C54:F54"/>
    <mergeCell ref="C55:F55"/>
    <mergeCell ref="C70:F70"/>
    <mergeCell ref="C64:G64"/>
    <mergeCell ref="C72:G72"/>
    <mergeCell ref="C57:H57"/>
    <mergeCell ref="C58:G58"/>
    <mergeCell ref="C59:G59"/>
    <mergeCell ref="C60:G60"/>
    <mergeCell ref="C61:G61"/>
    <mergeCell ref="C62:G62"/>
    <mergeCell ref="C67:H67"/>
    <mergeCell ref="C63:G63"/>
    <mergeCell ref="C65:G65"/>
    <mergeCell ref="C66:G66"/>
    <mergeCell ref="C68:F68"/>
    <mergeCell ref="C69:F69"/>
    <mergeCell ref="C78:G78"/>
    <mergeCell ref="C79:G79"/>
    <mergeCell ref="C71:F71"/>
    <mergeCell ref="C73:F73"/>
    <mergeCell ref="C74:F74"/>
    <mergeCell ref="C75:F75"/>
    <mergeCell ref="C76:F76"/>
    <mergeCell ref="C77:F77"/>
    <mergeCell ref="C87:H87"/>
    <mergeCell ref="C89:H89"/>
    <mergeCell ref="C80:H80"/>
    <mergeCell ref="C81:H81"/>
    <mergeCell ref="C82:C83"/>
    <mergeCell ref="D82:D83"/>
    <mergeCell ref="E82:E83"/>
    <mergeCell ref="F82:F83"/>
    <mergeCell ref="G82:H82"/>
    <mergeCell ref="C86:D86"/>
    <mergeCell ref="C88:G88"/>
    <mergeCell ref="C102:H103"/>
    <mergeCell ref="C90:H91"/>
    <mergeCell ref="C92:H93"/>
    <mergeCell ref="C94:H96"/>
    <mergeCell ref="C97:H98"/>
    <mergeCell ref="C99:H101"/>
  </mergeCells>
  <pageMargins left="0.31496062992125984" right="0.11811023622047245" top="0.23622047244094491" bottom="0.51181102362204722" header="0.31496062992125984" footer="0.51181102362204722"/>
  <pageSetup paperSize="9" scale="94" orientation="portrait" horizontalDpi="300" verticalDpi="300" r:id="rId1"/>
  <headerFooter alignWithMargins="0"/>
  <rowBreaks count="1" manualBreakCount="1">
    <brk id="66" min="1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SERVENTE</vt:lpstr>
      <vt:lpstr>SERVENTE!Area_de_impressao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Lerch</dc:creator>
  <cp:lastModifiedBy>Carlos Henrique Cezimbra</cp:lastModifiedBy>
  <cp:lastPrinted>2023-05-30T11:32:00Z</cp:lastPrinted>
  <dcterms:created xsi:type="dcterms:W3CDTF">2015-04-17T19:02:19Z</dcterms:created>
  <dcterms:modified xsi:type="dcterms:W3CDTF">2023-06-01T18:50:28Z</dcterms:modified>
</cp:coreProperties>
</file>